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396"/>
  </bookViews>
  <sheets>
    <sheet name="Foglio2" sheetId="1" r:id="rId1"/>
  </sheets>
  <definedNames>
    <definedName name="_xlnm.Print_Area" localSheetId="0">Foglio2!$A$1:$G$36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3" i="1"/>
  <c r="C12" i="1"/>
  <c r="G19" i="1" l="1"/>
  <c r="G17" i="1"/>
  <c r="G16" i="1"/>
  <c r="G14" i="1"/>
  <c r="G13" i="1"/>
  <c r="G12" i="1"/>
  <c r="G5" i="1" l="1"/>
  <c r="G10" i="1" l="1"/>
  <c r="G6" i="1"/>
  <c r="G8" i="1" l="1"/>
  <c r="G9" i="1"/>
  <c r="G23" i="1" l="1"/>
  <c r="H20" i="1"/>
  <c r="H19" i="1"/>
  <c r="H17" i="1"/>
  <c r="H16" i="1"/>
  <c r="H9" i="1"/>
  <c r="H8" i="1"/>
  <c r="H5" i="1"/>
</calcChain>
</file>

<file path=xl/sharedStrings.xml><?xml version="1.0" encoding="utf-8"?>
<sst xmlns="http://schemas.openxmlformats.org/spreadsheetml/2006/main" count="41" uniqueCount="31">
  <si>
    <t>Allegato 2  - SCHEMA DI OFFERTA ECONOMICA</t>
  </si>
  <si>
    <t>Voce di costo</t>
  </si>
  <si>
    <t>Quantità stimate</t>
  </si>
  <si>
    <t>Unità di misura</t>
  </si>
  <si>
    <t>Valore unitario a base d'asta</t>
  </si>
  <si>
    <t>Valore unitario offerto</t>
  </si>
  <si>
    <t>incid</t>
  </si>
  <si>
    <t>valore annuo a corpo</t>
  </si>
  <si>
    <t>ore</t>
  </si>
  <si>
    <t>unità</t>
  </si>
  <si>
    <t>a corpo</t>
  </si>
  <si>
    <t>Totale generale</t>
  </si>
  <si>
    <t>La presente offerta è valida e irrevocabile per almeno 180 dalla data di scadenza di presentazione delle offerte</t>
  </si>
  <si>
    <t>_________________________________________________________________</t>
  </si>
  <si>
    <t>Firma del sottoscrittore</t>
  </si>
  <si>
    <t>In allegato, copia documento di identità del sottoscrittore</t>
  </si>
  <si>
    <t xml:space="preserve">Data, </t>
  </si>
  <si>
    <t>COSTO AZIENDALE DELLA SICUREZZA (da intendersi incluso nell'importo del contratto) espresso in Euro</t>
  </si>
  <si>
    <t>COSTO DEL PERSONALE (da intendersi incluso nell'importo del contratto) espresso in Euro</t>
  </si>
  <si>
    <t>Sconto percentuale rispetto a listino produttore</t>
  </si>
  <si>
    <t>Manutenzione preventiva sistemi di pompaggio</t>
  </si>
  <si>
    <t>Manutenzione preventiva UTA</t>
  </si>
  <si>
    <t>Costo orario Operaio Specializzato</t>
  </si>
  <si>
    <t>Costo orario Tecnico Specializzato</t>
  </si>
  <si>
    <t>Costo orario Operaio qualificato</t>
  </si>
  <si>
    <t>Diritto fisso per chiamata, gestione pratica compialzione schede/relazioni</t>
  </si>
  <si>
    <t>Diritto di chiamata per intervento urgente</t>
  </si>
  <si>
    <t>Ricambi originali e/o compatibili</t>
  </si>
  <si>
    <t>Rimborso km per interventi di manutenzione correttiva</t>
  </si>
  <si>
    <t>€/km</t>
  </si>
  <si>
    <t>Sviluppo Offerta  (= Valore unitario offerto*quantità stimate)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</si>
</sst>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_-* #,##0.0\ _€_-;\-* #,##0.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"/>
      <family val="1"/>
    </font>
    <font>
      <sz val="12"/>
      <color theme="1"/>
      <name val="Times"/>
      <family val="1"/>
    </font>
    <font>
      <b/>
      <sz val="12"/>
      <color theme="1"/>
      <name val="Times"/>
      <family val="1"/>
    </font>
    <font>
      <sz val="12"/>
      <color rgb="FFFF0000"/>
      <name val="Times"/>
      <family val="1"/>
    </font>
    <font>
      <b/>
      <i/>
      <sz val="12"/>
      <color rgb="FFFF0000"/>
      <name val="Times"/>
      <family val="1"/>
    </font>
    <font>
      <b/>
      <sz val="12"/>
      <color rgb="FFFF0000"/>
      <name val="Times"/>
      <family val="1"/>
    </font>
    <font>
      <b/>
      <sz val="12"/>
      <name val="Times"/>
      <family val="1"/>
    </font>
    <font>
      <sz val="12"/>
      <name val="Times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43" fontId="3" fillId="0" borderId="0" xfId="0" applyNumberFormat="1" applyFont="1" applyBorder="1" applyAlignment="1">
      <alignment horizontal="center" wrapText="1"/>
    </xf>
    <xf numFmtId="43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43" fontId="3" fillId="0" borderId="4" xfId="0" applyNumberFormat="1" applyFont="1" applyBorder="1" applyAlignment="1">
      <alignment wrapText="1"/>
    </xf>
    <xf numFmtId="43" fontId="3" fillId="0" borderId="0" xfId="0" applyNumberFormat="1" applyFont="1" applyBorder="1" applyAlignment="1">
      <alignment wrapText="1"/>
    </xf>
    <xf numFmtId="43" fontId="3" fillId="0" borderId="0" xfId="0" applyNumberFormat="1" applyFont="1" applyAlignment="1">
      <alignment wrapText="1"/>
    </xf>
    <xf numFmtId="43" fontId="3" fillId="0" borderId="4" xfId="0" applyNumberFormat="1" applyFont="1" applyBorder="1" applyAlignment="1"/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164" fontId="3" fillId="0" borderId="7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43" fontId="3" fillId="0" borderId="2" xfId="0" applyNumberFormat="1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43" fontId="4" fillId="0" borderId="1" xfId="0" applyNumberFormat="1" applyFont="1" applyBorder="1" applyAlignment="1">
      <alignment horizontal="left" wrapText="1"/>
    </xf>
    <xf numFmtId="43" fontId="4" fillId="0" borderId="2" xfId="0" applyNumberFormat="1" applyFont="1" applyBorder="1" applyAlignment="1">
      <alignment horizontal="center" wrapText="1"/>
    </xf>
    <xf numFmtId="43" fontId="3" fillId="0" borderId="1" xfId="0" applyNumberFormat="1" applyFont="1" applyBorder="1" applyAlignment="1">
      <alignment wrapText="1"/>
    </xf>
    <xf numFmtId="43" fontId="3" fillId="0" borderId="2" xfId="0" applyNumberFormat="1" applyFont="1" applyBorder="1" applyAlignment="1">
      <alignment wrapText="1"/>
    </xf>
    <xf numFmtId="0" fontId="4" fillId="0" borderId="0" xfId="0" applyFont="1" applyAlignment="1"/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3" fillId="0" borderId="0" xfId="0" applyNumberFormat="1" applyFont="1" applyBorder="1" applyAlignment="1">
      <alignment wrapText="1"/>
    </xf>
    <xf numFmtId="165" fontId="3" fillId="0" borderId="0" xfId="1" applyNumberFormat="1" applyFont="1" applyAlignment="1">
      <alignment wrapText="1"/>
    </xf>
    <xf numFmtId="164" fontId="3" fillId="0" borderId="0" xfId="1" applyNumberFormat="1" applyFont="1" applyBorder="1" applyAlignment="1">
      <alignment wrapText="1"/>
    </xf>
    <xf numFmtId="164" fontId="5" fillId="0" borderId="0" xfId="1" applyNumberFormat="1" applyFont="1" applyBorder="1" applyAlignment="1">
      <alignment wrapText="1"/>
    </xf>
    <xf numFmtId="164" fontId="5" fillId="0" borderId="5" xfId="1" applyNumberFormat="1" applyFont="1" applyBorder="1" applyAlignment="1">
      <alignment wrapText="1"/>
    </xf>
    <xf numFmtId="164" fontId="4" fillId="0" borderId="2" xfId="1" applyNumberFormat="1" applyFont="1" applyBorder="1" applyAlignment="1">
      <alignment horizontal="center" wrapText="1"/>
    </xf>
    <xf numFmtId="164" fontId="3" fillId="0" borderId="2" xfId="1" applyNumberFormat="1" applyFont="1" applyBorder="1" applyAlignment="1">
      <alignment wrapText="1"/>
    </xf>
    <xf numFmtId="164" fontId="5" fillId="0" borderId="3" xfId="1" applyNumberFormat="1" applyFont="1" applyBorder="1" applyAlignment="1">
      <alignment wrapText="1"/>
    </xf>
    <xf numFmtId="164" fontId="3" fillId="0" borderId="7" xfId="1" applyNumberFormat="1" applyFont="1" applyBorder="1" applyAlignment="1">
      <alignment wrapText="1"/>
    </xf>
    <xf numFmtId="164" fontId="6" fillId="0" borderId="7" xfId="1" applyNumberFormat="1" applyFont="1" applyBorder="1" applyAlignment="1">
      <alignment horizontal="right"/>
    </xf>
    <xf numFmtId="164" fontId="5" fillId="0" borderId="8" xfId="1" applyNumberFormat="1" applyFont="1" applyBorder="1" applyAlignment="1">
      <alignment wrapText="1"/>
    </xf>
    <xf numFmtId="164" fontId="3" fillId="0" borderId="9" xfId="1" applyNumberFormat="1" applyFont="1" applyBorder="1" applyAlignment="1">
      <alignment wrapText="1"/>
    </xf>
    <xf numFmtId="164" fontId="5" fillId="0" borderId="0" xfId="1" applyNumberFormat="1" applyFont="1" applyAlignment="1">
      <alignment wrapText="1"/>
    </xf>
    <xf numFmtId="164" fontId="3" fillId="0" borderId="0" xfId="1" applyNumberFormat="1" applyFont="1" applyAlignment="1">
      <alignment wrapText="1"/>
    </xf>
    <xf numFmtId="164" fontId="4" fillId="0" borderId="0" xfId="1" applyNumberFormat="1" applyFont="1" applyAlignment="1"/>
    <xf numFmtId="164" fontId="7" fillId="0" borderId="0" xfId="1" applyNumberFormat="1" applyFont="1" applyAlignment="1"/>
    <xf numFmtId="165" fontId="3" fillId="0" borderId="0" xfId="1" applyNumberFormat="1" applyFont="1" applyAlignment="1">
      <alignment horizontal="center" wrapText="1"/>
    </xf>
    <xf numFmtId="164" fontId="8" fillId="0" borderId="2" xfId="1" applyNumberFormat="1" applyFont="1" applyBorder="1" applyAlignment="1">
      <alignment horizontal="center" wrapText="1"/>
    </xf>
    <xf numFmtId="164" fontId="8" fillId="0" borderId="3" xfId="1" applyNumberFormat="1" applyFont="1" applyBorder="1" applyAlignment="1">
      <alignment horizontal="center" wrapText="1"/>
    </xf>
    <xf numFmtId="164" fontId="9" fillId="0" borderId="2" xfId="1" applyNumberFormat="1" applyFont="1" applyBorder="1" applyAlignment="1">
      <alignment wrapText="1"/>
    </xf>
    <xf numFmtId="9" fontId="3" fillId="0" borderId="0" xfId="0" applyNumberFormat="1" applyFont="1" applyBorder="1" applyAlignment="1">
      <alignment wrapText="1"/>
    </xf>
    <xf numFmtId="43" fontId="3" fillId="0" borderId="0" xfId="1" applyFont="1" applyBorder="1" applyAlignment="1">
      <alignment wrapText="1"/>
    </xf>
    <xf numFmtId="9" fontId="3" fillId="0" borderId="0" xfId="2" applyFont="1" applyAlignment="1">
      <alignment wrapText="1"/>
    </xf>
    <xf numFmtId="164" fontId="3" fillId="0" borderId="0" xfId="0" applyNumberFormat="1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left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zoomScale="70" zoomScaleNormal="70" workbookViewId="0">
      <selection activeCell="G23" sqref="G23"/>
    </sheetView>
  </sheetViews>
  <sheetFormatPr defaultColWidth="8.88671875" defaultRowHeight="15.6" x14ac:dyDescent="0.3"/>
  <cols>
    <col min="1" max="1" width="72.109375" style="1" customWidth="1"/>
    <col min="2" max="2" width="47.109375" style="1" customWidth="1"/>
    <col min="3" max="3" width="12" style="17" customWidth="1"/>
    <col min="4" max="4" width="13.109375" style="8" customWidth="1"/>
    <col min="5" max="5" width="14.5546875" style="40" customWidth="1"/>
    <col min="6" max="6" width="15.33203125" style="39" customWidth="1"/>
    <col min="7" max="7" width="30" style="39" customWidth="1"/>
    <col min="8" max="8" width="9.109375" style="1" hidden="1" customWidth="1"/>
    <col min="9" max="9" width="4.109375" style="1" customWidth="1"/>
    <col min="10" max="10" width="13.5546875" style="28" bestFit="1" customWidth="1"/>
    <col min="11" max="16384" width="8.88671875" style="1"/>
  </cols>
  <sheetData>
    <row r="1" spans="1:12" ht="31.2" customHeight="1" thickBot="1" x14ac:dyDescent="0.35">
      <c r="A1" s="51" t="s">
        <v>0</v>
      </c>
      <c r="B1" s="52"/>
      <c r="C1" s="52"/>
      <c r="D1" s="52"/>
      <c r="E1" s="52"/>
      <c r="F1" s="52"/>
      <c r="G1" s="53"/>
    </row>
    <row r="2" spans="1:12" ht="15.75" x14ac:dyDescent="0.25">
      <c r="A2" s="2"/>
      <c r="B2" s="3"/>
      <c r="C2" s="4"/>
      <c r="D2" s="5"/>
      <c r="E2" s="29"/>
      <c r="F2" s="30"/>
      <c r="G2" s="31"/>
    </row>
    <row r="3" spans="1:12" ht="16.5" thickBot="1" x14ac:dyDescent="0.3">
      <c r="A3" s="2"/>
      <c r="B3" s="3"/>
      <c r="C3" s="4"/>
      <c r="D3" s="5"/>
      <c r="E3" s="29"/>
      <c r="F3" s="30"/>
      <c r="G3" s="31"/>
    </row>
    <row r="4" spans="1:12" s="8" customFormat="1" ht="47.4" thickBot="1" x14ac:dyDescent="0.35">
      <c r="A4" s="20" t="s">
        <v>1</v>
      </c>
      <c r="B4" s="21"/>
      <c r="C4" s="21" t="s">
        <v>2</v>
      </c>
      <c r="D4" s="21" t="s">
        <v>3</v>
      </c>
      <c r="E4" s="32" t="s">
        <v>4</v>
      </c>
      <c r="F4" s="44" t="s">
        <v>5</v>
      </c>
      <c r="G4" s="45" t="s">
        <v>30</v>
      </c>
      <c r="H4" s="7" t="s">
        <v>6</v>
      </c>
      <c r="I4" s="7"/>
      <c r="J4" s="43"/>
    </row>
    <row r="5" spans="1:12" ht="45" customHeight="1" x14ac:dyDescent="0.25">
      <c r="A5" s="9" t="s">
        <v>20</v>
      </c>
      <c r="B5" s="10"/>
      <c r="C5" s="27">
        <v>3</v>
      </c>
      <c r="D5" s="6" t="s">
        <v>7</v>
      </c>
      <c r="E5" s="29">
        <v>3800</v>
      </c>
      <c r="F5" s="30"/>
      <c r="G5" s="31">
        <f>+F5*C5</f>
        <v>0</v>
      </c>
      <c r="H5" s="11" t="e">
        <f>+#REF!/#REF!</f>
        <v>#REF!</v>
      </c>
      <c r="I5" s="11"/>
    </row>
    <row r="6" spans="1:12" ht="31.2" customHeight="1" x14ac:dyDescent="0.25">
      <c r="A6" s="9" t="s">
        <v>21</v>
      </c>
      <c r="B6" s="10"/>
      <c r="C6" s="27">
        <v>3</v>
      </c>
      <c r="D6" s="6" t="s">
        <v>7</v>
      </c>
      <c r="E6" s="29">
        <v>1800</v>
      </c>
      <c r="F6" s="30"/>
      <c r="G6" s="31">
        <f>+F6*C6</f>
        <v>0</v>
      </c>
    </row>
    <row r="7" spans="1:12" ht="31.2" customHeight="1" x14ac:dyDescent="0.25">
      <c r="A7" s="9"/>
      <c r="B7" s="10"/>
      <c r="C7" s="27"/>
      <c r="D7" s="6"/>
      <c r="E7" s="29"/>
      <c r="F7" s="30"/>
      <c r="G7" s="31"/>
    </row>
    <row r="8" spans="1:12" ht="31.2" customHeight="1" x14ac:dyDescent="0.25">
      <c r="A8" s="12" t="s">
        <v>23</v>
      </c>
      <c r="B8" s="10"/>
      <c r="C8" s="27">
        <v>150</v>
      </c>
      <c r="D8" s="6" t="s">
        <v>8</v>
      </c>
      <c r="E8" s="29">
        <v>40</v>
      </c>
      <c r="F8" s="30"/>
      <c r="G8" s="31">
        <f>+F8*C8</f>
        <v>0</v>
      </c>
      <c r="H8" s="11" t="e">
        <f>+#REF!/#REF!</f>
        <v>#REF!</v>
      </c>
      <c r="I8" s="11"/>
      <c r="J8" s="29"/>
      <c r="K8" s="49"/>
      <c r="L8" s="50"/>
    </row>
    <row r="9" spans="1:12" ht="31.2" customHeight="1" x14ac:dyDescent="0.25">
      <c r="A9" s="9" t="s">
        <v>22</v>
      </c>
      <c r="B9" s="10"/>
      <c r="C9" s="27">
        <v>150</v>
      </c>
      <c r="D9" s="6" t="s">
        <v>8</v>
      </c>
      <c r="E9" s="29">
        <v>32</v>
      </c>
      <c r="F9" s="30"/>
      <c r="G9" s="31">
        <f t="shared" ref="G9" si="0">+F9*C9</f>
        <v>0</v>
      </c>
      <c r="H9" s="11" t="e">
        <f>+#REF!/#REF!</f>
        <v>#REF!</v>
      </c>
      <c r="I9" s="11"/>
      <c r="J9" s="29"/>
      <c r="K9" s="49"/>
      <c r="L9" s="50"/>
    </row>
    <row r="10" spans="1:12" ht="31.2" customHeight="1" x14ac:dyDescent="0.25">
      <c r="A10" s="9" t="s">
        <v>24</v>
      </c>
      <c r="B10" s="10"/>
      <c r="C10" s="27">
        <v>150</v>
      </c>
      <c r="D10" s="6" t="s">
        <v>8</v>
      </c>
      <c r="E10" s="29">
        <v>28</v>
      </c>
      <c r="F10" s="30"/>
      <c r="G10" s="31">
        <f t="shared" ref="G10:G14" si="1">+F10*C10</f>
        <v>0</v>
      </c>
      <c r="H10" s="11"/>
      <c r="I10" s="11"/>
      <c r="J10" s="29"/>
      <c r="K10" s="49"/>
      <c r="L10" s="50"/>
    </row>
    <row r="11" spans="1:12" ht="31.2" customHeight="1" x14ac:dyDescent="0.25">
      <c r="A11" s="9"/>
      <c r="B11" s="10"/>
      <c r="C11" s="27"/>
      <c r="D11" s="6"/>
      <c r="E11" s="29"/>
      <c r="F11" s="30"/>
      <c r="G11" s="31"/>
      <c r="H11" s="11"/>
      <c r="I11" s="11"/>
      <c r="J11" s="29"/>
    </row>
    <row r="12" spans="1:12" ht="31.2" customHeight="1" x14ac:dyDescent="0.25">
      <c r="A12" s="12" t="s">
        <v>23</v>
      </c>
      <c r="B12" s="47"/>
      <c r="C12" s="27">
        <f>C8*20%</f>
        <v>30</v>
      </c>
      <c r="D12" s="6" t="s">
        <v>8</v>
      </c>
      <c r="E12" s="29">
        <v>48</v>
      </c>
      <c r="F12" s="30"/>
      <c r="G12" s="31">
        <f t="shared" si="1"/>
        <v>0</v>
      </c>
      <c r="H12" s="11"/>
      <c r="I12" s="11"/>
      <c r="J12" s="29"/>
      <c r="K12" s="49"/>
      <c r="L12" s="50"/>
    </row>
    <row r="13" spans="1:12" ht="31.2" customHeight="1" x14ac:dyDescent="0.25">
      <c r="A13" s="9" t="s">
        <v>22</v>
      </c>
      <c r="B13" s="10"/>
      <c r="C13" s="27">
        <f t="shared" ref="C13:C14" si="2">C9*20%</f>
        <v>30</v>
      </c>
      <c r="D13" s="6" t="s">
        <v>8</v>
      </c>
      <c r="E13" s="29">
        <v>38</v>
      </c>
      <c r="F13" s="30"/>
      <c r="G13" s="31">
        <f t="shared" si="1"/>
        <v>0</v>
      </c>
      <c r="H13" s="11"/>
      <c r="I13" s="11"/>
      <c r="J13" s="29"/>
      <c r="K13" s="49"/>
      <c r="L13" s="50"/>
    </row>
    <row r="14" spans="1:12" ht="31.2" customHeight="1" x14ac:dyDescent="0.25">
      <c r="A14" s="9" t="s">
        <v>24</v>
      </c>
      <c r="B14" s="10"/>
      <c r="C14" s="27">
        <f t="shared" si="2"/>
        <v>30</v>
      </c>
      <c r="D14" s="6" t="s">
        <v>8</v>
      </c>
      <c r="E14" s="29">
        <v>34</v>
      </c>
      <c r="F14" s="30"/>
      <c r="G14" s="31">
        <f t="shared" si="1"/>
        <v>0</v>
      </c>
      <c r="H14" s="11"/>
      <c r="I14" s="11"/>
      <c r="J14" s="29"/>
      <c r="K14" s="49"/>
      <c r="L14" s="50"/>
    </row>
    <row r="15" spans="1:12" ht="31.2" customHeight="1" x14ac:dyDescent="0.25">
      <c r="A15" s="9"/>
      <c r="B15" s="10"/>
      <c r="C15" s="27"/>
      <c r="D15" s="6"/>
      <c r="E15" s="29"/>
      <c r="F15" s="30"/>
      <c r="G15" s="31"/>
      <c r="H15" s="11"/>
      <c r="I15" s="11"/>
    </row>
    <row r="16" spans="1:12" ht="31.2" customHeight="1" x14ac:dyDescent="0.3">
      <c r="A16" s="9" t="s">
        <v>25</v>
      </c>
      <c r="B16" s="10"/>
      <c r="C16" s="27">
        <v>14</v>
      </c>
      <c r="D16" s="6" t="s">
        <v>9</v>
      </c>
      <c r="E16" s="29">
        <v>40</v>
      </c>
      <c r="F16" s="30"/>
      <c r="G16" s="31">
        <f>+F16*C16</f>
        <v>0</v>
      </c>
      <c r="H16" s="11" t="e">
        <f>+#REF!/#REF!</f>
        <v>#REF!</v>
      </c>
      <c r="I16" s="11"/>
    </row>
    <row r="17" spans="1:9" ht="31.2" customHeight="1" x14ac:dyDescent="0.3">
      <c r="A17" s="12" t="s">
        <v>26</v>
      </c>
      <c r="B17" s="10"/>
      <c r="C17" s="27">
        <v>6</v>
      </c>
      <c r="D17" s="6" t="s">
        <v>9</v>
      </c>
      <c r="E17" s="29">
        <v>80</v>
      </c>
      <c r="F17" s="30"/>
      <c r="G17" s="31">
        <f>+F17*C17</f>
        <v>0</v>
      </c>
      <c r="H17" s="11" t="e">
        <f>+#REF!/#REF!</f>
        <v>#REF!</v>
      </c>
      <c r="I17" s="11"/>
    </row>
    <row r="18" spans="1:9" ht="31.2" customHeight="1" x14ac:dyDescent="0.25">
      <c r="A18" s="2"/>
      <c r="B18" s="3"/>
      <c r="C18" s="27"/>
      <c r="D18" s="5"/>
      <c r="E18" s="29"/>
      <c r="F18" s="30"/>
      <c r="G18" s="31"/>
    </row>
    <row r="19" spans="1:9" ht="31.2" customHeight="1" x14ac:dyDescent="0.25">
      <c r="A19" s="9" t="s">
        <v>27</v>
      </c>
      <c r="B19" s="10" t="s">
        <v>19</v>
      </c>
      <c r="C19" s="27">
        <v>1</v>
      </c>
      <c r="D19" s="6" t="s">
        <v>10</v>
      </c>
      <c r="E19" s="29">
        <v>30000</v>
      </c>
      <c r="F19" s="30"/>
      <c r="G19" s="31">
        <f>C19*F19</f>
        <v>0</v>
      </c>
      <c r="H19" s="11" t="e">
        <f>+#REF!/#REF!</f>
        <v>#REF!</v>
      </c>
      <c r="I19" s="11"/>
    </row>
    <row r="20" spans="1:9" ht="31.2" customHeight="1" x14ac:dyDescent="0.3">
      <c r="A20" s="9"/>
      <c r="B20" s="10"/>
      <c r="C20" s="27"/>
      <c r="D20" s="6"/>
      <c r="E20" s="29"/>
      <c r="F20" s="30"/>
      <c r="G20" s="31"/>
      <c r="H20" s="11" t="e">
        <f>+#REF!/#REF!</f>
        <v>#REF!</v>
      </c>
      <c r="I20" s="11"/>
    </row>
    <row r="21" spans="1:9" ht="31.2" customHeight="1" x14ac:dyDescent="0.3">
      <c r="A21" s="9" t="s">
        <v>28</v>
      </c>
      <c r="B21" s="10"/>
      <c r="C21" s="27"/>
      <c r="D21" s="6" t="s">
        <v>29</v>
      </c>
      <c r="E21" s="48">
        <v>0.7</v>
      </c>
      <c r="F21" s="30"/>
      <c r="G21" s="31"/>
    </row>
    <row r="22" spans="1:9" ht="31.2" customHeight="1" thickBot="1" x14ac:dyDescent="0.35">
      <c r="A22" s="9"/>
      <c r="B22" s="10"/>
      <c r="C22" s="27"/>
      <c r="D22" s="6"/>
      <c r="E22" s="29"/>
      <c r="F22" s="30"/>
      <c r="G22" s="31"/>
    </row>
    <row r="23" spans="1:9" ht="31.2" customHeight="1" thickBot="1" x14ac:dyDescent="0.35">
      <c r="A23" s="22"/>
      <c r="B23" s="23"/>
      <c r="C23" s="19"/>
      <c r="D23" s="18"/>
      <c r="E23" s="33"/>
      <c r="F23" s="46" t="s">
        <v>11</v>
      </c>
      <c r="G23" s="34">
        <f>SUM(G5:G22)</f>
        <v>0</v>
      </c>
    </row>
    <row r="24" spans="1:9" ht="16.8" thickBot="1" x14ac:dyDescent="0.4">
      <c r="A24" s="13"/>
      <c r="B24" s="14"/>
      <c r="C24" s="15"/>
      <c r="D24" s="16"/>
      <c r="E24" s="35"/>
      <c r="F24" s="36"/>
      <c r="G24" s="37"/>
    </row>
    <row r="26" spans="1:9" ht="37.950000000000003" customHeight="1" x14ac:dyDescent="0.3">
      <c r="A26" s="54" t="s">
        <v>17</v>
      </c>
      <c r="B26" s="54"/>
      <c r="E26" s="38">
        <v>0</v>
      </c>
    </row>
    <row r="27" spans="1:9" ht="25.5" customHeight="1" x14ac:dyDescent="0.3">
      <c r="A27" s="54" t="s">
        <v>18</v>
      </c>
      <c r="B27" s="54"/>
      <c r="E27" s="38">
        <v>0</v>
      </c>
    </row>
    <row r="28" spans="1:9" x14ac:dyDescent="0.3">
      <c r="A28" s="1" t="s">
        <v>16</v>
      </c>
    </row>
    <row r="30" spans="1:9" x14ac:dyDescent="0.3">
      <c r="A30" s="24" t="s">
        <v>12</v>
      </c>
      <c r="B30" s="24"/>
      <c r="C30" s="25"/>
      <c r="D30" s="26"/>
      <c r="E30" s="41"/>
      <c r="F30" s="42"/>
      <c r="G30" s="42"/>
    </row>
    <row r="32" spans="1:9" x14ac:dyDescent="0.3">
      <c r="A32" s="24" t="s">
        <v>14</v>
      </c>
    </row>
    <row r="34" spans="1:1" x14ac:dyDescent="0.3">
      <c r="A34" s="24" t="s">
        <v>13</v>
      </c>
    </row>
    <row r="36" spans="1:1" x14ac:dyDescent="0.3">
      <c r="A36" s="24" t="s">
        <v>15</v>
      </c>
    </row>
  </sheetData>
  <mergeCells count="3">
    <mergeCell ref="A1:G1"/>
    <mergeCell ref="A26:B26"/>
    <mergeCell ref="A27:B27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Foglio2</vt:lpstr>
      <vt:lpstr>Foglio2!Area_stampa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Livraga Maria Vittoria</dc:creator>
  <cp:lastModifiedBy>De Negri Carolina</cp:lastModifiedBy>
  <cp:lastPrinted>2021-03-12T17:11:06Z</cp:lastPrinted>
  <dcterms:created xsi:type="dcterms:W3CDTF">2021-03-12T17:06:05Z</dcterms:created>
  <dcterms:modified xsi:type="dcterms:W3CDTF">2021-04-22T13:44:24Z</dcterms:modified>
</cp:coreProperties>
</file>